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<sst xmlns="http://schemas.openxmlformats.org/spreadsheetml/2006/main" count="450" uniqueCount="70">
  <si>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</si>
  <si>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</si>
  <si>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</si>
  <si>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</si>
  <si>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</si>
  <si>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</si>
  <si>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</si>
  <si>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</si>
  <si>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</si>
  <si>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Hockey</t>
  </si>
  <si>
    <t>@lica_eventos</t>
  </si>
  <si>
    <t>Lica- Eventos Deportivos</t>
  </si>
  <si>
    <t>@licaeventos</t>
  </si>
  <si>
    <t>Fincas de I.</t>
  </si>
  <si>
    <t>CFR</t>
  </si>
  <si>
    <t>H. S. Justo</t>
  </si>
  <si>
    <t>Alentando I.</t>
  </si>
  <si>
    <t>H. El Mirador</t>
  </si>
  <si>
    <t>Vicentinos A</t>
  </si>
  <si>
    <t>CEGA Sport</t>
  </si>
  <si>
    <t>Esc. Donati</t>
  </si>
  <si>
    <t>Comu.</t>
  </si>
  <si>
    <t>Beromama</t>
  </si>
  <si>
    <t>Vicentinos B</t>
  </si>
  <si>
    <t>5ta.</t>
  </si>
  <si>
    <t>6ta</t>
  </si>
  <si>
    <t>7ma</t>
  </si>
  <si>
    <t>El Venado</t>
  </si>
  <si>
    <t>Jovenes Dep</t>
  </si>
  <si>
    <t xml:space="preserve">El Venado </t>
  </si>
  <si>
    <t>13,30hs</t>
  </si>
  <si>
    <t>Menores</t>
  </si>
  <si>
    <t>H. San Justo</t>
  </si>
  <si>
    <t>Jovenes Dep.</t>
  </si>
  <si>
    <t>Vicentinos</t>
  </si>
  <si>
    <t>Domingo 2 de Julio</t>
  </si>
  <si>
    <t>Fincas Iraola</t>
  </si>
  <si>
    <t>Alentando Ilus</t>
  </si>
  <si>
    <t>H.San Justo</t>
  </si>
  <si>
    <t>Alentando Ilu</t>
  </si>
  <si>
    <t>H.El Mirador</t>
  </si>
  <si>
    <t>Comunicac,</t>
  </si>
  <si>
    <t>Esc. Donatti</t>
  </si>
  <si>
    <t>H.S.Justo</t>
  </si>
  <si>
    <t>14 hs</t>
  </si>
  <si>
    <t>15 hs</t>
  </si>
  <si>
    <t>16 hs</t>
  </si>
  <si>
    <t>17 hs</t>
  </si>
  <si>
    <t>Jovenes Depo</t>
  </si>
  <si>
    <t>Fincas de Ira</t>
  </si>
  <si>
    <t xml:space="preserve">Vicentinos  </t>
  </si>
  <si>
    <t>Comunicac.</t>
  </si>
  <si>
    <t>1--0</t>
  </si>
  <si>
    <t>5--0</t>
  </si>
  <si>
    <t>0--1</t>
  </si>
  <si>
    <t>6--0</t>
  </si>
  <si>
    <t>0--4</t>
  </si>
  <si>
    <t>0--0</t>
  </si>
  <si>
    <t>3--0</t>
  </si>
  <si>
    <t>0--3</t>
  </si>
  <si>
    <t>0--5</t>
  </si>
  <si>
    <t>1--2</t>
  </si>
  <si>
    <t>0--6</t>
  </si>
  <si>
    <t>0--2</t>
  </si>
  <si>
    <t>2--1</t>
  </si>
  <si>
    <t>2--0</t>
  </si>
  <si>
    <t>2--2</t>
  </si>
  <si>
    <t>4--0</t>
  </si>
  <si>
    <t>1--3</t>
  </si>
  <si>
    <t>1--1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</si>
</sst>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16" borderId="0" xfId="0" applyFont="1" applyFill="1" applyAlignment="1">
      <alignment horizontal="center" vertical="center"/>
    </xf>
    <xf numFmtId="14" fontId="4" fillId="16" borderId="24" xfId="0" applyNumberFormat="1" applyFont="1" applyFill="1" applyBorder="1" applyAlignment="1">
      <alignment horizontal="center" vertical="center"/>
    </xf>
    <xf numFmtId="14" fontId="9" fillId="16" borderId="2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34" fillId="25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/>
    </xf>
    <xf numFmtId="0" fontId="34" fillId="26" borderId="33" xfId="0" applyFont="1" applyFill="1" applyBorder="1" applyAlignment="1">
      <alignment horizontal="center" vertical="center"/>
    </xf>
    <xf numFmtId="0" fontId="34" fillId="26" borderId="34" xfId="0" applyFont="1" applyFill="1" applyBorder="1" applyAlignment="1">
      <alignment horizontal="center" vertical="center"/>
    </xf>
    <xf numFmtId="0" fontId="34" fillId="26" borderId="35" xfId="0" applyFont="1" applyFill="1" applyBorder="1" applyAlignment="1">
      <alignment horizontal="center" vertical="center"/>
    </xf>
    <xf numFmtId="0" fontId="34" fillId="25" borderId="34" xfId="0" applyFont="1" applyFill="1" applyBorder="1" applyAlignment="1">
      <alignment horizontal="center" vertical="center"/>
    </xf>
    <xf numFmtId="0" fontId="34" fillId="25" borderId="36" xfId="0" applyFont="1" applyFill="1" applyBorder="1" applyAlignment="1">
      <alignment horizontal="center" vertical="center"/>
    </xf>
    <xf numFmtId="0" fontId="34" fillId="25" borderId="35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26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5</xdr:col>
      <xdr:colOff>342900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8575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152400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3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5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7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8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9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0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3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4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5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6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7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8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9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0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1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2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3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4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5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36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7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38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39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0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1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2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3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44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5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46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7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48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49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0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1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52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3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54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5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56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7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58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59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0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6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6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6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69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0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1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3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4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5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6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7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8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79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80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8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8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8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9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9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9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9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9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9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9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9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9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9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0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0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0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0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0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1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2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5" zoomScaleNormal="75" zoomScalePageLayoutView="0" workbookViewId="0" topLeftCell="A1">
      <selection activeCell="L13" sqref="L13"/>
    </sheetView>
  </sheetViews>
  <sheetFormatPr defaultColWidth="11.421875" defaultRowHeight="12.75"/>
  <cols>
    <col min="1" max="1" width="5.28125" style="31" customWidth="1"/>
    <col min="2" max="2" width="15.00390625" style="26" bestFit="1" customWidth="1"/>
    <col min="3" max="3" width="6.28125" style="0" bestFit="1" customWidth="1"/>
    <col min="4" max="4" width="15.00390625" style="0" bestFit="1" customWidth="1"/>
    <col min="5" max="5" width="13.8515625" style="26" customWidth="1"/>
    <col min="6" max="6" width="6.28125" style="0" bestFit="1" customWidth="1"/>
    <col min="7" max="7" width="15.00390625" style="26" bestFit="1" customWidth="1"/>
    <col min="8" max="8" width="17.421875" style="26" customWidth="1"/>
    <col min="9" max="9" width="6.00390625" style="0" customWidth="1"/>
    <col min="10" max="10" width="16.7109375" style="26" customWidth="1"/>
    <col min="11" max="11" width="14.8515625" style="26" customWidth="1"/>
    <col min="12" max="12" width="6.140625" style="0" customWidth="1"/>
    <col min="13" max="13" width="15.140625" style="26" bestFit="1" customWidth="1"/>
    <col min="14" max="14" width="13.57421875" style="26" customWidth="1"/>
    <col min="15" max="15" width="6.57421875" style="0" bestFit="1" customWidth="1"/>
    <col min="16" max="16" width="14.00390625" style="26" customWidth="1"/>
  </cols>
  <sheetData>
    <row r="1" spans="6:12" ht="28.5" customHeight="1">
      <c r="F1" s="41"/>
      <c r="H1" s="43" t="s">
        <v>11</v>
      </c>
      <c r="I1" s="40"/>
      <c r="J1" s="44"/>
      <c r="K1" s="44"/>
      <c r="L1" s="44"/>
    </row>
    <row r="2" spans="8:15" ht="28.5" customHeight="1">
      <c r="H2" s="43" t="s">
        <v>10</v>
      </c>
      <c r="I2" s="45"/>
      <c r="O2" s="26"/>
    </row>
    <row r="3" spans="6:16" ht="35.25" customHeight="1" thickBot="1">
      <c r="F3" s="42"/>
      <c r="H3" s="43" t="s">
        <v>12</v>
      </c>
      <c r="I3" s="45"/>
      <c r="J3" s="39"/>
      <c r="K3" s="46" t="s">
        <v>9</v>
      </c>
      <c r="L3" s="46"/>
      <c r="M3" s="46"/>
      <c r="N3" s="47" t="s">
        <v>35</v>
      </c>
      <c r="O3" s="48"/>
      <c r="P3" s="47"/>
    </row>
    <row r="4" spans="2:16" ht="18" customHeight="1" thickBot="1">
      <c r="B4" s="32" t="s">
        <v>8</v>
      </c>
      <c r="C4" s="33"/>
      <c r="D4" s="34">
        <v>1</v>
      </c>
      <c r="E4" s="32" t="s">
        <v>8</v>
      </c>
      <c r="F4" s="33"/>
      <c r="G4" s="34">
        <v>2</v>
      </c>
      <c r="H4" s="32" t="s">
        <v>8</v>
      </c>
      <c r="I4" s="33"/>
      <c r="J4" s="34">
        <v>3</v>
      </c>
      <c r="K4" s="32" t="s">
        <v>8</v>
      </c>
      <c r="L4" s="33"/>
      <c r="M4" s="34">
        <v>4</v>
      </c>
      <c r="N4" s="32" t="s">
        <v>8</v>
      </c>
      <c r="O4" s="33"/>
      <c r="P4" s="34">
        <v>5</v>
      </c>
    </row>
    <row r="5" spans="1:16" ht="18.75" thickBot="1">
      <c r="A5" s="17"/>
      <c r="B5" s="84" t="s">
        <v>24</v>
      </c>
      <c r="C5" s="85"/>
      <c r="D5" s="86"/>
      <c r="E5" s="87" t="s">
        <v>25</v>
      </c>
      <c r="F5" s="88"/>
      <c r="G5" s="89"/>
      <c r="H5" s="81" t="s">
        <v>26</v>
      </c>
      <c r="I5" s="82"/>
      <c r="J5" s="83"/>
      <c r="K5" s="79"/>
      <c r="L5" s="80"/>
      <c r="M5" s="80"/>
      <c r="N5" s="28"/>
      <c r="O5" s="27"/>
      <c r="P5" s="49"/>
    </row>
    <row r="6" spans="2:16" ht="18" customHeight="1" thickBot="1">
      <c r="B6" s="76" t="s">
        <v>6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16" ht="27" customHeight="1">
      <c r="A7" s="53" t="s">
        <v>30</v>
      </c>
      <c r="B7" s="56" t="s">
        <v>17</v>
      </c>
      <c r="C7" s="57" t="s">
        <v>52</v>
      </c>
      <c r="D7" s="58" t="s">
        <v>15</v>
      </c>
      <c r="E7" s="56" t="s">
        <v>21</v>
      </c>
      <c r="F7" s="57" t="s">
        <v>54</v>
      </c>
      <c r="G7" s="58" t="s">
        <v>36</v>
      </c>
      <c r="H7" s="56" t="s">
        <v>19</v>
      </c>
      <c r="I7" s="57" t="s">
        <v>53</v>
      </c>
      <c r="J7" s="58" t="s">
        <v>18</v>
      </c>
      <c r="K7" s="56" t="s">
        <v>22</v>
      </c>
      <c r="L7" s="57" t="s">
        <v>54</v>
      </c>
      <c r="M7" s="58" t="s">
        <v>37</v>
      </c>
      <c r="N7" s="68"/>
      <c r="O7" s="69" t="s">
        <v>7</v>
      </c>
      <c r="P7" s="70"/>
    </row>
    <row r="8" spans="1:16" ht="27" customHeight="1">
      <c r="A8" s="54" t="s">
        <v>44</v>
      </c>
      <c r="B8" s="71" t="s">
        <v>16</v>
      </c>
      <c r="C8" s="51" t="s">
        <v>58</v>
      </c>
      <c r="D8" s="72" t="s">
        <v>27</v>
      </c>
      <c r="E8" s="59" t="s">
        <v>36</v>
      </c>
      <c r="F8" s="50" t="s">
        <v>54</v>
      </c>
      <c r="G8" s="60" t="s">
        <v>20</v>
      </c>
      <c r="H8" s="59" t="s">
        <v>14</v>
      </c>
      <c r="I8" s="50" t="s">
        <v>55</v>
      </c>
      <c r="J8" s="60" t="s">
        <v>23</v>
      </c>
      <c r="K8" s="71" t="s">
        <v>14</v>
      </c>
      <c r="L8" s="51" t="s">
        <v>56</v>
      </c>
      <c r="M8" s="72" t="s">
        <v>20</v>
      </c>
      <c r="N8" s="71" t="s">
        <v>28</v>
      </c>
      <c r="O8" s="74" t="s">
        <v>64</v>
      </c>
      <c r="P8" s="75" t="s">
        <v>20</v>
      </c>
    </row>
    <row r="9" spans="1:16" ht="27" customHeight="1">
      <c r="A9" s="54">
        <v>14.3</v>
      </c>
      <c r="B9" s="71" t="s">
        <v>28</v>
      </c>
      <c r="C9" s="51" t="s">
        <v>59</v>
      </c>
      <c r="D9" s="72" t="s">
        <v>13</v>
      </c>
      <c r="E9" s="71" t="s">
        <v>29</v>
      </c>
      <c r="F9" s="51" t="s">
        <v>54</v>
      </c>
      <c r="G9" s="72" t="s">
        <v>19</v>
      </c>
      <c r="H9" s="61" t="s">
        <v>27</v>
      </c>
      <c r="I9" s="52" t="s">
        <v>57</v>
      </c>
      <c r="J9" s="62" t="s">
        <v>32</v>
      </c>
      <c r="K9" s="61" t="s">
        <v>28</v>
      </c>
      <c r="L9" s="52" t="s">
        <v>59</v>
      </c>
      <c r="M9" s="62" t="s">
        <v>22</v>
      </c>
      <c r="N9" s="61" t="s">
        <v>34</v>
      </c>
      <c r="O9" s="52" t="s">
        <v>60</v>
      </c>
      <c r="P9" s="62" t="s">
        <v>40</v>
      </c>
    </row>
    <row r="10" spans="1:16" ht="27" customHeight="1">
      <c r="A10" s="54" t="s">
        <v>45</v>
      </c>
      <c r="B10" s="59" t="s">
        <v>17</v>
      </c>
      <c r="C10" s="50" t="s">
        <v>57</v>
      </c>
      <c r="D10" s="60" t="s">
        <v>20</v>
      </c>
      <c r="E10" s="59" t="s">
        <v>21</v>
      </c>
      <c r="F10" s="50" t="s">
        <v>61</v>
      </c>
      <c r="G10" s="60" t="s">
        <v>39</v>
      </c>
      <c r="H10" s="59" t="s">
        <v>13</v>
      </c>
      <c r="I10" s="50" t="s">
        <v>54</v>
      </c>
      <c r="J10" s="60" t="s">
        <v>14</v>
      </c>
      <c r="K10" s="59" t="s">
        <v>23</v>
      </c>
      <c r="L10" s="50" t="s">
        <v>62</v>
      </c>
      <c r="M10" s="60" t="s">
        <v>19</v>
      </c>
      <c r="N10" s="61" t="s">
        <v>40</v>
      </c>
      <c r="O10" s="52" t="s">
        <v>63</v>
      </c>
      <c r="P10" s="62" t="s">
        <v>22</v>
      </c>
    </row>
    <row r="11" spans="1:16" ht="27" customHeight="1">
      <c r="A11" s="54">
        <v>15.3</v>
      </c>
      <c r="B11" s="61" t="s">
        <v>32</v>
      </c>
      <c r="C11" s="52" t="s">
        <v>64</v>
      </c>
      <c r="D11" s="62" t="s">
        <v>40</v>
      </c>
      <c r="E11" s="59" t="s">
        <v>40</v>
      </c>
      <c r="F11" s="50" t="s">
        <v>65</v>
      </c>
      <c r="G11" s="60" t="s">
        <v>18</v>
      </c>
      <c r="H11" s="71" t="s">
        <v>27</v>
      </c>
      <c r="I11" s="51" t="s">
        <v>66</v>
      </c>
      <c r="J11" s="72" t="s">
        <v>48</v>
      </c>
      <c r="K11" s="71" t="s">
        <v>22</v>
      </c>
      <c r="L11" s="51" t="s">
        <v>54</v>
      </c>
      <c r="M11" s="72" t="s">
        <v>36</v>
      </c>
      <c r="N11" s="59" t="s">
        <v>22</v>
      </c>
      <c r="O11" s="50" t="s">
        <v>57</v>
      </c>
      <c r="P11" s="60" t="s">
        <v>38</v>
      </c>
    </row>
    <row r="12" spans="1:16" ht="27" customHeight="1">
      <c r="A12" s="54" t="s">
        <v>46</v>
      </c>
      <c r="B12" s="71" t="s">
        <v>14</v>
      </c>
      <c r="C12" s="51" t="s">
        <v>64</v>
      </c>
      <c r="D12" s="72" t="s">
        <v>19</v>
      </c>
      <c r="E12" s="59" t="s">
        <v>39</v>
      </c>
      <c r="F12" s="50" t="s">
        <v>58</v>
      </c>
      <c r="G12" s="60" t="s">
        <v>23</v>
      </c>
      <c r="H12" s="71" t="s">
        <v>22</v>
      </c>
      <c r="I12" s="51" t="s">
        <v>63</v>
      </c>
      <c r="J12" s="75" t="s">
        <v>20</v>
      </c>
      <c r="K12" s="71" t="s">
        <v>16</v>
      </c>
      <c r="L12" s="51" t="s">
        <v>54</v>
      </c>
      <c r="M12" s="72" t="s">
        <v>22</v>
      </c>
      <c r="N12" s="59" t="s">
        <v>19</v>
      </c>
      <c r="O12" s="50" t="s">
        <v>57</v>
      </c>
      <c r="P12" s="60" t="s">
        <v>41</v>
      </c>
    </row>
    <row r="13" spans="1:16" ht="27" customHeight="1">
      <c r="A13" s="54">
        <v>16.3</v>
      </c>
      <c r="B13" s="59" t="s">
        <v>15</v>
      </c>
      <c r="C13" s="50" t="s">
        <v>63</v>
      </c>
      <c r="D13" s="60" t="s">
        <v>16</v>
      </c>
      <c r="E13" s="61"/>
      <c r="F13" s="52"/>
      <c r="G13" s="62"/>
      <c r="H13" s="61" t="s">
        <v>33</v>
      </c>
      <c r="I13" s="52" t="s">
        <v>54</v>
      </c>
      <c r="J13" s="62" t="s">
        <v>27</v>
      </c>
      <c r="K13" s="59" t="s">
        <v>40</v>
      </c>
      <c r="L13" s="50" t="s">
        <v>57</v>
      </c>
      <c r="M13" s="60" t="s">
        <v>22</v>
      </c>
      <c r="N13" s="71" t="s">
        <v>29</v>
      </c>
      <c r="O13" s="51" t="s">
        <v>59</v>
      </c>
      <c r="P13" s="72" t="s">
        <v>22</v>
      </c>
    </row>
    <row r="14" spans="1:16" ht="27" customHeight="1">
      <c r="A14" s="54" t="s">
        <v>47</v>
      </c>
      <c r="B14" s="71" t="s">
        <v>14</v>
      </c>
      <c r="C14" s="51" t="s">
        <v>68</v>
      </c>
      <c r="D14" s="72" t="s">
        <v>16</v>
      </c>
      <c r="E14" s="59" t="s">
        <v>36</v>
      </c>
      <c r="F14" s="50" t="s">
        <v>67</v>
      </c>
      <c r="G14" s="60" t="s">
        <v>18</v>
      </c>
      <c r="H14" s="61" t="s">
        <v>32</v>
      </c>
      <c r="I14" s="52" t="s">
        <v>69</v>
      </c>
      <c r="J14" s="62" t="s">
        <v>22</v>
      </c>
      <c r="K14" s="71" t="s">
        <v>49</v>
      </c>
      <c r="L14" s="51" t="s">
        <v>68</v>
      </c>
      <c r="M14" s="72" t="s">
        <v>19</v>
      </c>
      <c r="N14" s="61" t="s">
        <v>34</v>
      </c>
      <c r="O14" s="52" t="s">
        <v>52</v>
      </c>
      <c r="P14" s="62" t="s">
        <v>27</v>
      </c>
    </row>
    <row r="15" spans="1:16" ht="27" customHeight="1" thickBot="1">
      <c r="A15" s="55">
        <v>17.3</v>
      </c>
      <c r="B15" s="65" t="s">
        <v>18</v>
      </c>
      <c r="C15" s="66" t="s">
        <v>63</v>
      </c>
      <c r="D15" s="67" t="s">
        <v>51</v>
      </c>
      <c r="E15" s="65" t="s">
        <v>42</v>
      </c>
      <c r="F15" s="66" t="s">
        <v>58</v>
      </c>
      <c r="G15" s="67" t="s">
        <v>43</v>
      </c>
      <c r="H15" s="71" t="s">
        <v>49</v>
      </c>
      <c r="I15" s="74" t="s">
        <v>68</v>
      </c>
      <c r="J15" s="75" t="s">
        <v>20</v>
      </c>
      <c r="K15" s="63" t="s">
        <v>50</v>
      </c>
      <c r="L15" s="73" t="s">
        <v>68</v>
      </c>
      <c r="M15" s="64" t="s">
        <v>28</v>
      </c>
      <c r="N15" s="65" t="s">
        <v>14</v>
      </c>
      <c r="O15" s="66" t="s">
        <v>57</v>
      </c>
      <c r="P15" s="67" t="s">
        <v>17</v>
      </c>
    </row>
    <row r="16" ht="11.25" customHeight="1"/>
  </sheetData>
  <sheetProtection/>
  <mergeCells count="5">
    <mergeCell ref="B6:P6"/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T157" sqref="T157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0" t="str">
        <f>Fixture!$A$7</f>
        <v>13,30hs</v>
      </c>
      <c r="D2" s="1"/>
      <c r="E2" s="1"/>
      <c r="F2" s="13"/>
      <c r="G2" s="15" t="s">
        <v>5</v>
      </c>
      <c r="H2" s="30" t="str">
        <f>Fixture!$A$7</f>
        <v>13,30hs</v>
      </c>
      <c r="I2" s="7"/>
      <c r="J2" s="15" t="s">
        <v>5</v>
      </c>
      <c r="K2" s="30" t="str">
        <f>Fixture!$A$7</f>
        <v>13,30hs</v>
      </c>
      <c r="L2" s="1"/>
      <c r="M2" s="1"/>
      <c r="N2" s="13"/>
      <c r="O2" s="15" t="s">
        <v>5</v>
      </c>
      <c r="P2" s="30" t="str">
        <f>Fixture!$A$7</f>
        <v>13,30hs</v>
      </c>
      <c r="R2" s="7"/>
      <c r="S2" s="15" t="s">
        <v>5</v>
      </c>
      <c r="T2" s="30" t="str">
        <f>Fixture!$A$7</f>
        <v>13,30hs</v>
      </c>
      <c r="V2" s="1"/>
    </row>
    <row r="3" spans="1:22" ht="12.75">
      <c r="A3" s="7"/>
      <c r="B3" s="15" t="s">
        <v>3</v>
      </c>
      <c r="C3" s="29">
        <f>Fixture!$M$3</f>
        <v>0</v>
      </c>
      <c r="D3" s="1"/>
      <c r="E3" s="1"/>
      <c r="F3" s="7"/>
      <c r="G3" s="15" t="s">
        <v>3</v>
      </c>
      <c r="H3" s="29">
        <f>Fixture!$M$3</f>
        <v>0</v>
      </c>
      <c r="I3" s="7"/>
      <c r="J3" s="15" t="s">
        <v>3</v>
      </c>
      <c r="K3" s="29">
        <f>Fixture!$M$3</f>
        <v>0</v>
      </c>
      <c r="L3" s="1"/>
      <c r="M3" s="1"/>
      <c r="N3" s="7"/>
      <c r="O3" s="15" t="s">
        <v>3</v>
      </c>
      <c r="P3" s="29">
        <f>Fixture!$M$3</f>
        <v>0</v>
      </c>
      <c r="R3" s="7"/>
      <c r="S3" s="15" t="s">
        <v>3</v>
      </c>
      <c r="T3" s="29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31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Fixture!B7</f>
        <v>H. El Mirador</v>
      </c>
      <c r="B9" s="1"/>
      <c r="C9" s="8"/>
      <c r="D9" s="1"/>
      <c r="E9" s="1"/>
      <c r="F9" s="24" t="str">
        <f>Fixture!E7</f>
        <v>Comu.</v>
      </c>
      <c r="G9" s="1"/>
      <c r="H9" s="8"/>
      <c r="I9" s="24" t="str">
        <f>Fixture!H7</f>
        <v>CEGA Sport</v>
      </c>
      <c r="J9" s="1"/>
      <c r="K9" s="8"/>
      <c r="L9" s="1"/>
      <c r="M9" s="1"/>
      <c r="N9" s="24" t="str">
        <f>Fixture!K7</f>
        <v>Beromama</v>
      </c>
      <c r="O9" s="1"/>
      <c r="P9" s="8"/>
      <c r="R9" s="24">
        <f>Fixture!N7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0" t="s">
        <v>1</v>
      </c>
      <c r="B12" s="91"/>
      <c r="C12" s="8"/>
      <c r="D12" s="1"/>
      <c r="E12" s="1"/>
      <c r="F12" s="90" t="s">
        <v>1</v>
      </c>
      <c r="G12" s="91"/>
      <c r="H12" s="8"/>
      <c r="I12" s="90" t="s">
        <v>1</v>
      </c>
      <c r="J12" s="91"/>
      <c r="K12" s="8"/>
      <c r="L12" s="1"/>
      <c r="M12" s="1"/>
      <c r="N12" s="90" t="s">
        <v>1</v>
      </c>
      <c r="O12" s="91"/>
      <c r="P12" s="8"/>
      <c r="R12" s="90" t="s">
        <v>1</v>
      </c>
      <c r="S12" s="91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Fixture!D7</f>
        <v>H. S. Justo</v>
      </c>
      <c r="B15" s="1"/>
      <c r="C15" s="8"/>
      <c r="D15" s="1"/>
      <c r="E15" s="1"/>
      <c r="F15" s="24" t="str">
        <f>Fixture!G7</f>
        <v>Fincas Iraola</v>
      </c>
      <c r="G15" s="1"/>
      <c r="H15" s="8"/>
      <c r="I15" s="24" t="str">
        <f>Fixture!J7</f>
        <v>Vicentinos A</v>
      </c>
      <c r="J15" s="1"/>
      <c r="K15" s="8"/>
      <c r="L15" s="1"/>
      <c r="M15" s="1"/>
      <c r="N15" s="24" t="str">
        <f>Fixture!M7</f>
        <v>Alentando Ilus</v>
      </c>
      <c r="O15" s="1"/>
      <c r="P15" s="8"/>
      <c r="R15" s="24">
        <f>Fixture!P7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0" t="str">
        <f>Fixture!$A$8</f>
        <v>14 hs</v>
      </c>
      <c r="D21" s="1"/>
      <c r="E21" s="1"/>
      <c r="F21" s="7"/>
      <c r="G21" s="15" t="s">
        <v>5</v>
      </c>
      <c r="H21" s="30" t="str">
        <f>Fixture!$A$8</f>
        <v>14 hs</v>
      </c>
      <c r="I21" s="7"/>
      <c r="J21" s="21" t="s">
        <v>5</v>
      </c>
      <c r="K21" s="30" t="str">
        <f>Fixture!$A$8</f>
        <v>14 hs</v>
      </c>
      <c r="L21" s="1"/>
      <c r="M21" s="1"/>
      <c r="N21" s="7"/>
      <c r="O21" s="15" t="s">
        <v>5</v>
      </c>
      <c r="P21" s="30" t="str">
        <f>Fixture!$A$8</f>
        <v>14 hs</v>
      </c>
      <c r="R21" s="7"/>
      <c r="S21" s="21" t="s">
        <v>5</v>
      </c>
      <c r="T21" s="30" t="str">
        <f>Fixture!$A$8</f>
        <v>14 hs</v>
      </c>
      <c r="V21" s="1"/>
    </row>
    <row r="22" spans="1:22" ht="12.75">
      <c r="A22" s="7"/>
      <c r="B22" s="21" t="s">
        <v>3</v>
      </c>
      <c r="C22" s="29">
        <f>Fixture!$M$3</f>
        <v>0</v>
      </c>
      <c r="D22" s="1"/>
      <c r="E22" s="1"/>
      <c r="F22" s="7"/>
      <c r="G22" s="15" t="s">
        <v>3</v>
      </c>
      <c r="H22" s="29">
        <f>Fixture!$M$3</f>
        <v>0</v>
      </c>
      <c r="I22" s="7"/>
      <c r="J22" s="21" t="s">
        <v>3</v>
      </c>
      <c r="K22" s="29">
        <f>Fixture!$M$3</f>
        <v>0</v>
      </c>
      <c r="L22" s="1"/>
      <c r="M22" s="1"/>
      <c r="N22" s="7"/>
      <c r="O22" s="15" t="s">
        <v>3</v>
      </c>
      <c r="P22" s="29">
        <f>Fixture!$M$3</f>
        <v>0</v>
      </c>
      <c r="R22" s="7"/>
      <c r="S22" s="21" t="s">
        <v>3</v>
      </c>
      <c r="T22" s="29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Fixture!B8</f>
        <v>Alentando I.</v>
      </c>
      <c r="B28" s="1"/>
      <c r="C28" s="8"/>
      <c r="D28" s="1"/>
      <c r="E28" s="1"/>
      <c r="F28" s="24" t="str">
        <f>Fixture!E8</f>
        <v>Fincas Iraola</v>
      </c>
      <c r="G28" s="1"/>
      <c r="H28" s="8"/>
      <c r="I28" s="24" t="str">
        <f>Fixture!H8</f>
        <v>CFR</v>
      </c>
      <c r="J28" s="1"/>
      <c r="K28" s="8"/>
      <c r="L28" s="1"/>
      <c r="M28" s="1"/>
      <c r="N28" s="24" t="str">
        <f>Fixture!K8</f>
        <v>CFR</v>
      </c>
      <c r="O28" s="1"/>
      <c r="P28" s="8"/>
      <c r="R28" s="24" t="str">
        <f>Fixture!N8</f>
        <v>Jovenes Dep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0" t="s">
        <v>1</v>
      </c>
      <c r="B31" s="91"/>
      <c r="C31" s="8"/>
      <c r="D31" s="1"/>
      <c r="E31" s="1"/>
      <c r="F31" s="90" t="s">
        <v>1</v>
      </c>
      <c r="G31" s="91"/>
      <c r="H31" s="8"/>
      <c r="I31" s="90" t="s">
        <v>1</v>
      </c>
      <c r="J31" s="91"/>
      <c r="K31" s="8"/>
      <c r="L31" s="1"/>
      <c r="M31" s="1"/>
      <c r="N31" s="90" t="s">
        <v>1</v>
      </c>
      <c r="O31" s="91"/>
      <c r="P31" s="8"/>
      <c r="R31" s="90" t="s">
        <v>1</v>
      </c>
      <c r="S31" s="91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Fixture!$D8</f>
        <v>El Venado</v>
      </c>
      <c r="B34" s="1"/>
      <c r="C34" s="8"/>
      <c r="D34" s="1"/>
      <c r="E34" s="1"/>
      <c r="F34" s="24" t="str">
        <f>Fixture!G8</f>
        <v>Esc. Donati</v>
      </c>
      <c r="G34" s="1"/>
      <c r="H34" s="8"/>
      <c r="I34" s="24" t="str">
        <f>Fixture!J8</f>
        <v>Vicentinos B</v>
      </c>
      <c r="J34" s="1"/>
      <c r="K34" s="8"/>
      <c r="L34" s="1"/>
      <c r="M34" s="1"/>
      <c r="N34" s="24" t="str">
        <f>Fixture!M8</f>
        <v>Esc. Donati</v>
      </c>
      <c r="O34" s="1"/>
      <c r="P34" s="8"/>
      <c r="R34" s="24" t="str">
        <f>Fixture!P8</f>
        <v>Esc. Donati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0">
        <f>Fixture!$A$9</f>
        <v>14.3</v>
      </c>
      <c r="D40" s="1"/>
      <c r="E40" s="1"/>
      <c r="F40" s="7"/>
      <c r="G40" s="15" t="s">
        <v>5</v>
      </c>
      <c r="H40" s="30">
        <f>Fixture!$A$9</f>
        <v>14.3</v>
      </c>
      <c r="I40" s="7"/>
      <c r="J40" s="15" t="s">
        <v>5</v>
      </c>
      <c r="K40" s="30">
        <f>Fixture!$A$9</f>
        <v>14.3</v>
      </c>
      <c r="L40" s="1"/>
      <c r="M40" s="1"/>
      <c r="N40" s="7"/>
      <c r="O40" s="15" t="s">
        <v>5</v>
      </c>
      <c r="P40" s="30">
        <f>Fixture!$A$9</f>
        <v>14.3</v>
      </c>
      <c r="R40" s="7"/>
      <c r="S40" s="15" t="s">
        <v>5</v>
      </c>
      <c r="T40" s="30">
        <f>Fixture!$A$9</f>
        <v>14.3</v>
      </c>
      <c r="V40" s="1"/>
    </row>
    <row r="41" spans="1:22" ht="12.75">
      <c r="A41" s="7"/>
      <c r="B41" s="15" t="s">
        <v>3</v>
      </c>
      <c r="C41" s="29">
        <f>Fixture!$M$3</f>
        <v>0</v>
      </c>
      <c r="D41" s="1"/>
      <c r="E41" s="1"/>
      <c r="F41" s="7"/>
      <c r="G41" s="15" t="s">
        <v>3</v>
      </c>
      <c r="H41" s="29">
        <f>Fixture!$M$3</f>
        <v>0</v>
      </c>
      <c r="I41" s="7"/>
      <c r="J41" s="15" t="s">
        <v>3</v>
      </c>
      <c r="K41" s="29">
        <f>Fixture!$M$3</f>
        <v>0</v>
      </c>
      <c r="L41" s="1"/>
      <c r="M41" s="1"/>
      <c r="N41" s="7"/>
      <c r="O41" s="15" t="s">
        <v>3</v>
      </c>
      <c r="P41" s="29">
        <f>Fixture!$M$3</f>
        <v>0</v>
      </c>
      <c r="R41" s="7"/>
      <c r="S41" s="15" t="s">
        <v>3</v>
      </c>
      <c r="T41" s="29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Fixture!B$9</f>
        <v>Jovenes Dep</v>
      </c>
      <c r="B47" s="1"/>
      <c r="C47" s="8"/>
      <c r="D47" s="1"/>
      <c r="E47" s="1"/>
      <c r="F47" s="24" t="str">
        <f>Fixture!E$9</f>
        <v>El Venado </v>
      </c>
      <c r="G47" s="1"/>
      <c r="H47" s="8"/>
      <c r="I47" s="24" t="str">
        <f>Fixture!H$9</f>
        <v>El Venado</v>
      </c>
      <c r="J47" s="1"/>
      <c r="K47" s="8"/>
      <c r="L47" s="1"/>
      <c r="M47" s="1"/>
      <c r="N47" s="24" t="str">
        <f>Fixture!K$9</f>
        <v>Jovenes Dep</v>
      </c>
      <c r="O47" s="1"/>
      <c r="P47" s="8"/>
      <c r="R47" s="24" t="str">
        <f>Fixture!N$9</f>
        <v>Vicentinos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0" t="s">
        <v>1</v>
      </c>
      <c r="B50" s="91"/>
      <c r="C50" s="8"/>
      <c r="D50" s="1"/>
      <c r="E50" s="1"/>
      <c r="F50" s="90" t="s">
        <v>1</v>
      </c>
      <c r="G50" s="91"/>
      <c r="H50" s="8"/>
      <c r="I50" s="90" t="s">
        <v>1</v>
      </c>
      <c r="J50" s="91"/>
      <c r="K50" s="8"/>
      <c r="L50" s="1"/>
      <c r="M50" s="1"/>
      <c r="N50" s="90" t="s">
        <v>1</v>
      </c>
      <c r="O50" s="91"/>
      <c r="P50" s="8"/>
      <c r="R50" s="90" t="s">
        <v>1</v>
      </c>
      <c r="S50" s="91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Fixture!D$9</f>
        <v>Fincas de I.</v>
      </c>
      <c r="B53" s="1"/>
      <c r="C53" s="8"/>
      <c r="D53" s="1"/>
      <c r="E53" s="1"/>
      <c r="F53" s="24" t="str">
        <f>Fixture!G$9</f>
        <v>CEGA Sport</v>
      </c>
      <c r="G53" s="1"/>
      <c r="H53" s="8"/>
      <c r="I53" s="24" t="str">
        <f>Fixture!J$9</f>
        <v>H. San Justo</v>
      </c>
      <c r="J53" s="1"/>
      <c r="K53" s="8"/>
      <c r="L53" s="1"/>
      <c r="M53" s="1"/>
      <c r="N53" s="24" t="str">
        <f>Fixture!M$9</f>
        <v>Beromama</v>
      </c>
      <c r="O53" s="1"/>
      <c r="P53" s="8"/>
      <c r="R53" s="24" t="str">
        <f>Fixture!P$9</f>
        <v>H.El Mirador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0" t="str">
        <f>Fixture!$A$10</f>
        <v>15 hs</v>
      </c>
      <c r="D60" s="1"/>
      <c r="E60" s="1"/>
      <c r="F60" s="13"/>
      <c r="G60" s="15" t="s">
        <v>5</v>
      </c>
      <c r="H60" s="30" t="str">
        <f>Fixture!$A$10</f>
        <v>15 hs</v>
      </c>
      <c r="I60" s="7"/>
      <c r="J60" s="15" t="s">
        <v>5</v>
      </c>
      <c r="K60" s="30" t="str">
        <f>Fixture!$A$10</f>
        <v>15 hs</v>
      </c>
      <c r="L60" s="1"/>
      <c r="M60" s="1"/>
      <c r="N60" s="13"/>
      <c r="O60" s="15" t="s">
        <v>5</v>
      </c>
      <c r="P60" s="30" t="str">
        <f>Fixture!$A$10</f>
        <v>15 hs</v>
      </c>
      <c r="R60" s="7"/>
      <c r="S60" s="15" t="s">
        <v>5</v>
      </c>
      <c r="T60" s="30" t="str">
        <f>Fixture!$A$10</f>
        <v>15 hs</v>
      </c>
    </row>
    <row r="61" spans="1:20" ht="12.75">
      <c r="A61" s="7"/>
      <c r="B61" s="15" t="s">
        <v>3</v>
      </c>
      <c r="C61" s="29">
        <f>Fixture!$M$3</f>
        <v>0</v>
      </c>
      <c r="D61" s="1"/>
      <c r="E61" s="1"/>
      <c r="F61" s="7"/>
      <c r="G61" s="15" t="s">
        <v>3</v>
      </c>
      <c r="H61" s="29">
        <f>Fixture!$M$3</f>
        <v>0</v>
      </c>
      <c r="I61" s="7"/>
      <c r="J61" s="15" t="s">
        <v>3</v>
      </c>
      <c r="K61" s="29">
        <f>Fixture!$M$3</f>
        <v>0</v>
      </c>
      <c r="L61" s="1"/>
      <c r="M61" s="1"/>
      <c r="N61" s="7"/>
      <c r="O61" s="15" t="s">
        <v>3</v>
      </c>
      <c r="P61" s="29">
        <f>Fixture!$M$3</f>
        <v>0</v>
      </c>
      <c r="R61" s="7"/>
      <c r="S61" s="15" t="s">
        <v>3</v>
      </c>
      <c r="T61" s="29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Fixture!B10</f>
        <v>H. El Mirador</v>
      </c>
      <c r="B67" s="1"/>
      <c r="C67" s="8"/>
      <c r="D67" s="1"/>
      <c r="E67" s="1"/>
      <c r="F67" s="24" t="str">
        <f>Fixture!E10</f>
        <v>Comu.</v>
      </c>
      <c r="G67" s="1"/>
      <c r="H67" s="8"/>
      <c r="I67" s="24" t="str">
        <f>Fixture!H10</f>
        <v>Fincas de I.</v>
      </c>
      <c r="J67" s="1"/>
      <c r="K67" s="8"/>
      <c r="L67" s="1"/>
      <c r="M67" s="1"/>
      <c r="N67" s="24" t="str">
        <f>Fixture!K10</f>
        <v>Vicentinos B</v>
      </c>
      <c r="O67" s="1"/>
      <c r="P67" s="8"/>
      <c r="R67" s="24" t="str">
        <f>Fixture!N10</f>
        <v>H.El Mirador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0" t="s">
        <v>1</v>
      </c>
      <c r="B70" s="91"/>
      <c r="C70" s="8"/>
      <c r="D70" s="1"/>
      <c r="E70" s="1"/>
      <c r="F70" s="90" t="s">
        <v>1</v>
      </c>
      <c r="G70" s="91"/>
      <c r="H70" s="8"/>
      <c r="I70" s="90" t="s">
        <v>1</v>
      </c>
      <c r="J70" s="91"/>
      <c r="K70" s="8"/>
      <c r="L70" s="1"/>
      <c r="M70" s="1"/>
      <c r="N70" s="90" t="s">
        <v>1</v>
      </c>
      <c r="O70" s="91"/>
      <c r="P70" s="8"/>
      <c r="R70" s="90" t="s">
        <v>1</v>
      </c>
      <c r="S70" s="91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Fixture!D10</f>
        <v>Esc. Donati</v>
      </c>
      <c r="B73" s="1"/>
      <c r="C73" s="8"/>
      <c r="D73" s="1"/>
      <c r="E73" s="1"/>
      <c r="F73" s="24" t="str">
        <f>Fixture!G10</f>
        <v>Alentando Ilu</v>
      </c>
      <c r="G73" s="1"/>
      <c r="H73" s="8"/>
      <c r="I73" s="24" t="str">
        <f>Fixture!J10</f>
        <v>CFR</v>
      </c>
      <c r="J73" s="1"/>
      <c r="K73" s="8"/>
      <c r="L73" s="1"/>
      <c r="M73" s="1"/>
      <c r="N73" s="24" t="str">
        <f>Fixture!M10</f>
        <v>CEGA Sport</v>
      </c>
      <c r="O73" s="1"/>
      <c r="P73" s="8"/>
      <c r="R73" s="24" t="str">
        <f>Fixture!P10</f>
        <v>Beromama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0">
        <f>Fixture!$A$11</f>
        <v>15.3</v>
      </c>
      <c r="D79" s="1"/>
      <c r="E79" s="1"/>
      <c r="F79" s="7"/>
      <c r="G79" s="15" t="s">
        <v>5</v>
      </c>
      <c r="H79" s="30">
        <f>Fixture!$A$11</f>
        <v>15.3</v>
      </c>
      <c r="I79" s="7"/>
      <c r="J79" s="15" t="s">
        <v>5</v>
      </c>
      <c r="K79" s="30">
        <f>Fixture!$A$11</f>
        <v>15.3</v>
      </c>
      <c r="L79" s="1"/>
      <c r="M79" s="1"/>
      <c r="N79" s="7"/>
      <c r="O79" s="15" t="s">
        <v>5</v>
      </c>
      <c r="P79" s="30">
        <f>Fixture!$A$11</f>
        <v>15.3</v>
      </c>
      <c r="Q79" s="1"/>
      <c r="R79" s="7"/>
      <c r="S79" s="21" t="s">
        <v>5</v>
      </c>
      <c r="T79" s="30">
        <f>Fixture!$A$11</f>
        <v>15.3</v>
      </c>
    </row>
    <row r="80" spans="1:20" ht="12.75">
      <c r="A80" s="7"/>
      <c r="B80" s="21" t="s">
        <v>3</v>
      </c>
      <c r="C80" s="29">
        <f>Fixture!$M$3</f>
        <v>0</v>
      </c>
      <c r="D80" s="1"/>
      <c r="E80" s="1"/>
      <c r="F80" s="7"/>
      <c r="G80" s="15" t="s">
        <v>3</v>
      </c>
      <c r="H80" s="29">
        <f>Fixture!$M$3</f>
        <v>0</v>
      </c>
      <c r="I80" s="7"/>
      <c r="J80" s="15" t="s">
        <v>3</v>
      </c>
      <c r="K80" s="29">
        <f>Fixture!$M$3</f>
        <v>0</v>
      </c>
      <c r="L80" s="1"/>
      <c r="M80" s="1"/>
      <c r="N80" s="7"/>
      <c r="O80" s="15" t="s">
        <v>3</v>
      </c>
      <c r="P80" s="29">
        <f>Fixture!$M$3</f>
        <v>0</v>
      </c>
      <c r="Q80" s="1"/>
      <c r="R80" s="7"/>
      <c r="S80" s="21" t="s">
        <v>3</v>
      </c>
      <c r="T80" s="29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Fixture!B11</f>
        <v>H. San Justo</v>
      </c>
      <c r="B86" s="1"/>
      <c r="C86" s="8"/>
      <c r="D86" s="1"/>
      <c r="E86" s="1"/>
      <c r="F86" s="24" t="str">
        <f>Fixture!E11</f>
        <v>H.El Mirador</v>
      </c>
      <c r="G86" s="1"/>
      <c r="H86" s="8"/>
      <c r="I86" s="24" t="str">
        <f>Fixture!H11</f>
        <v>El Venado</v>
      </c>
      <c r="J86" s="1"/>
      <c r="K86" s="8"/>
      <c r="L86" s="1"/>
      <c r="M86" s="1"/>
      <c r="N86" s="24" t="str">
        <f>Fixture!K11</f>
        <v>Beromama</v>
      </c>
      <c r="O86" s="1"/>
      <c r="P86" s="8"/>
      <c r="R86" s="24" t="str">
        <f>Fixture!N11</f>
        <v>Beromama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0" t="s">
        <v>1</v>
      </c>
      <c r="B89" s="91"/>
      <c r="C89" s="8"/>
      <c r="D89" s="1"/>
      <c r="E89" s="1"/>
      <c r="F89" s="90" t="s">
        <v>1</v>
      </c>
      <c r="G89" s="91"/>
      <c r="H89" s="8"/>
      <c r="I89" s="90" t="s">
        <v>1</v>
      </c>
      <c r="J89" s="91"/>
      <c r="K89" s="8"/>
      <c r="L89" s="1"/>
      <c r="M89" s="1"/>
      <c r="N89" s="90" t="s">
        <v>1</v>
      </c>
      <c r="O89" s="91"/>
      <c r="P89" s="8"/>
      <c r="R89" s="90" t="s">
        <v>1</v>
      </c>
      <c r="S89" s="91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Fixture!D11</f>
        <v>H.El Mirador</v>
      </c>
      <c r="B92" s="1"/>
      <c r="C92" s="8"/>
      <c r="D92" s="1"/>
      <c r="E92" s="1"/>
      <c r="F92" s="24" t="str">
        <f>Fixture!G11</f>
        <v>Vicentinos A</v>
      </c>
      <c r="G92" s="1"/>
      <c r="H92" s="8"/>
      <c r="I92" s="24" t="str">
        <f>Fixture!J11</f>
        <v>Jovenes Depo</v>
      </c>
      <c r="J92" s="1"/>
      <c r="K92" s="8"/>
      <c r="L92" s="1"/>
      <c r="M92" s="1"/>
      <c r="N92" s="24" t="str">
        <f>Fixture!M11</f>
        <v>Fincas Iraola</v>
      </c>
      <c r="O92" s="1"/>
      <c r="P92" s="8"/>
      <c r="R92" s="24" t="str">
        <f>Fixture!P11</f>
        <v>H.San Justo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0" t="str">
        <f>Fixture!$A$12</f>
        <v>16 hs</v>
      </c>
      <c r="D98" s="1"/>
      <c r="E98" s="1"/>
      <c r="F98" s="7"/>
      <c r="G98" s="15" t="s">
        <v>5</v>
      </c>
      <c r="H98" s="30" t="str">
        <f>Fixture!$A$12</f>
        <v>16 hs</v>
      </c>
      <c r="I98" s="7"/>
      <c r="J98" s="15" t="s">
        <v>5</v>
      </c>
      <c r="K98" s="30" t="str">
        <f>Fixture!$A$12</f>
        <v>16 hs</v>
      </c>
      <c r="L98" s="1"/>
      <c r="M98" s="1"/>
      <c r="N98" s="7"/>
      <c r="O98" s="15" t="s">
        <v>5</v>
      </c>
      <c r="P98" s="30" t="str">
        <f>Fixture!$A$12</f>
        <v>16 hs</v>
      </c>
      <c r="Q98" s="1"/>
      <c r="R98" s="7"/>
      <c r="S98" s="15" t="s">
        <v>5</v>
      </c>
      <c r="T98" s="30" t="str">
        <f>Fixture!$A$12</f>
        <v>16 hs</v>
      </c>
    </row>
    <row r="99" spans="1:20" ht="12.75">
      <c r="A99" s="7"/>
      <c r="B99" s="15" t="s">
        <v>3</v>
      </c>
      <c r="C99" s="29">
        <f>Fixture!$M$3</f>
        <v>0</v>
      </c>
      <c r="D99" s="1"/>
      <c r="E99" s="1"/>
      <c r="F99" s="7"/>
      <c r="G99" s="15" t="s">
        <v>3</v>
      </c>
      <c r="H99" s="29">
        <f>Fixture!$M$3</f>
        <v>0</v>
      </c>
      <c r="I99" s="7"/>
      <c r="J99" s="15" t="s">
        <v>3</v>
      </c>
      <c r="K99" s="29">
        <f>Fixture!$M$3</f>
        <v>0</v>
      </c>
      <c r="L99" s="1"/>
      <c r="M99" s="1"/>
      <c r="N99" s="7"/>
      <c r="O99" s="15" t="s">
        <v>3</v>
      </c>
      <c r="P99" s="29">
        <f>Fixture!$M$3</f>
        <v>0</v>
      </c>
      <c r="Q99" s="1"/>
      <c r="R99" s="7"/>
      <c r="S99" s="15" t="s">
        <v>3</v>
      </c>
      <c r="T99" s="29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Fixture!B12</f>
        <v>CFR</v>
      </c>
      <c r="B105" s="1"/>
      <c r="C105" s="8"/>
      <c r="D105" s="1"/>
      <c r="E105" s="1"/>
      <c r="F105" s="24" t="str">
        <f>Fixture!E12</f>
        <v>Alentando Ilu</v>
      </c>
      <c r="G105" s="1"/>
      <c r="H105" s="8"/>
      <c r="I105" s="24" t="str">
        <f>Fixture!H12</f>
        <v>Beromama</v>
      </c>
      <c r="J105" s="1"/>
      <c r="K105" s="8"/>
      <c r="L105" s="1"/>
      <c r="M105" s="1"/>
      <c r="N105" s="24" t="str">
        <f>Fixture!K12</f>
        <v>Alentando I.</v>
      </c>
      <c r="O105" s="1"/>
      <c r="P105" s="8"/>
      <c r="R105" s="24" t="str">
        <f>Fixture!N12</f>
        <v>CEGA Sport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0" t="s">
        <v>1</v>
      </c>
      <c r="B108" s="91"/>
      <c r="C108" s="8"/>
      <c r="D108" s="1"/>
      <c r="E108" s="1"/>
      <c r="F108" s="90" t="s">
        <v>1</v>
      </c>
      <c r="G108" s="91"/>
      <c r="H108" s="8"/>
      <c r="I108" s="90" t="s">
        <v>1</v>
      </c>
      <c r="J108" s="91"/>
      <c r="K108" s="8"/>
      <c r="L108" s="1"/>
      <c r="M108" s="1"/>
      <c r="N108" s="90" t="s">
        <v>1</v>
      </c>
      <c r="O108" s="91"/>
      <c r="P108" s="8"/>
      <c r="R108" s="90" t="s">
        <v>1</v>
      </c>
      <c r="S108" s="91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Fixture!D12</f>
        <v>CEGA Sport</v>
      </c>
      <c r="B111" s="1"/>
      <c r="C111" s="8"/>
      <c r="D111" s="1"/>
      <c r="E111" s="1"/>
      <c r="F111" s="24" t="str">
        <f>Fixture!G12</f>
        <v>Vicentinos B</v>
      </c>
      <c r="G111" s="1"/>
      <c r="H111" s="8"/>
      <c r="I111" s="24" t="str">
        <f>Fixture!J12</f>
        <v>Esc. Donati</v>
      </c>
      <c r="J111" s="1"/>
      <c r="K111" s="8"/>
      <c r="L111" s="1"/>
      <c r="M111" s="1"/>
      <c r="N111" s="24" t="str">
        <f>Fixture!M12</f>
        <v>Beromama</v>
      </c>
      <c r="O111" s="1"/>
      <c r="P111" s="8"/>
      <c r="R111" s="24" t="str">
        <f>Fixture!P12</f>
        <v>Comunicac,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0">
        <f>Fixture!$A$13</f>
        <v>16.3</v>
      </c>
      <c r="D116" s="1"/>
      <c r="E116" s="1"/>
      <c r="F116" s="7"/>
      <c r="G116" s="15" t="s">
        <v>5</v>
      </c>
      <c r="H116" s="30">
        <f>Fixture!$A$13</f>
        <v>16.3</v>
      </c>
      <c r="I116" s="7"/>
      <c r="J116" s="15" t="s">
        <v>5</v>
      </c>
      <c r="K116" s="30">
        <f>Fixture!$A$13</f>
        <v>16.3</v>
      </c>
      <c r="L116" s="1"/>
      <c r="M116" s="1"/>
      <c r="N116" s="7"/>
      <c r="O116" s="15" t="s">
        <v>5</v>
      </c>
      <c r="P116" s="30">
        <f>Fixture!$A$13</f>
        <v>16.3</v>
      </c>
      <c r="Q116" s="1"/>
      <c r="R116" s="7"/>
      <c r="S116" s="15" t="s">
        <v>5</v>
      </c>
      <c r="T116" s="30">
        <f>Fixture!$A$13</f>
        <v>16.3</v>
      </c>
    </row>
    <row r="117" spans="1:20" ht="12.75">
      <c r="A117" s="7"/>
      <c r="B117" s="15" t="s">
        <v>3</v>
      </c>
      <c r="C117" s="29">
        <f>Fixture!$M$3</f>
        <v>0</v>
      </c>
      <c r="D117" s="1"/>
      <c r="E117" s="1"/>
      <c r="F117" s="7"/>
      <c r="G117" s="15" t="s">
        <v>3</v>
      </c>
      <c r="H117" s="29">
        <f>Fixture!$M$3</f>
        <v>0</v>
      </c>
      <c r="I117" s="7"/>
      <c r="J117" s="15" t="s">
        <v>3</v>
      </c>
      <c r="K117" s="29">
        <f>Fixture!$M$3</f>
        <v>0</v>
      </c>
      <c r="L117" s="1"/>
      <c r="M117" s="1"/>
      <c r="N117" s="7"/>
      <c r="O117" s="15" t="s">
        <v>3</v>
      </c>
      <c r="P117" s="29">
        <f>Fixture!$M$3</f>
        <v>0</v>
      </c>
      <c r="Q117" s="1"/>
      <c r="R117" s="7"/>
      <c r="S117" s="15" t="s">
        <v>3</v>
      </c>
      <c r="T117" s="29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str">
        <f>Fixture!B13</f>
        <v>H. S. Justo</v>
      </c>
      <c r="B123" s="1"/>
      <c r="C123" s="8"/>
      <c r="D123" s="1"/>
      <c r="E123" s="1"/>
      <c r="F123" s="24">
        <f>Fixture!E13</f>
        <v>0</v>
      </c>
      <c r="G123" s="1"/>
      <c r="H123" s="8"/>
      <c r="I123" s="24" t="str">
        <f>Fixture!H13</f>
        <v>Jovenes Dep.</v>
      </c>
      <c r="J123" s="1"/>
      <c r="K123" s="8"/>
      <c r="L123" s="1"/>
      <c r="M123" s="1"/>
      <c r="N123" s="24" t="str">
        <f>Fixture!K13</f>
        <v>H.El Mirador</v>
      </c>
      <c r="O123" s="1"/>
      <c r="P123" s="8"/>
      <c r="R123" s="24" t="str">
        <f>Fixture!N13</f>
        <v>El Venado 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0" t="s">
        <v>1</v>
      </c>
      <c r="B126" s="91"/>
      <c r="C126" s="8"/>
      <c r="D126" s="1"/>
      <c r="E126" s="1"/>
      <c r="F126" s="90" t="s">
        <v>1</v>
      </c>
      <c r="G126" s="91"/>
      <c r="H126" s="8"/>
      <c r="I126" s="90" t="s">
        <v>1</v>
      </c>
      <c r="J126" s="91"/>
      <c r="K126" s="8"/>
      <c r="L126" s="1"/>
      <c r="M126" s="1"/>
      <c r="N126" s="90" t="s">
        <v>1</v>
      </c>
      <c r="O126" s="91"/>
      <c r="P126" s="8"/>
      <c r="R126" s="90" t="s">
        <v>1</v>
      </c>
      <c r="S126" s="91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str">
        <f>Fixture!D13</f>
        <v>Alentando I.</v>
      </c>
      <c r="B129" s="1"/>
      <c r="C129" s="8"/>
      <c r="D129" s="1"/>
      <c r="E129" s="1"/>
      <c r="F129" s="24">
        <f>Fixture!G13</f>
        <v>0</v>
      </c>
      <c r="G129" s="1"/>
      <c r="H129" s="8"/>
      <c r="I129" s="24" t="str">
        <f>Fixture!J13</f>
        <v>El Venado</v>
      </c>
      <c r="J129" s="1"/>
      <c r="K129" s="8"/>
      <c r="L129" s="1"/>
      <c r="M129" s="1"/>
      <c r="N129" s="24" t="str">
        <f>Fixture!M13</f>
        <v>Beromama</v>
      </c>
      <c r="O129" s="1"/>
      <c r="P129" s="8"/>
      <c r="R129" s="24" t="str">
        <f>Fixture!P13</f>
        <v>Beromama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0" t="str">
        <f>Fixture!$A$14</f>
        <v>17 hs</v>
      </c>
      <c r="D134" s="1"/>
      <c r="E134" s="1"/>
      <c r="F134" s="7"/>
      <c r="G134" s="15" t="s">
        <v>5</v>
      </c>
      <c r="H134" s="30" t="str">
        <f>Fixture!$A$14</f>
        <v>17 hs</v>
      </c>
      <c r="I134" s="7"/>
      <c r="J134" s="15" t="s">
        <v>5</v>
      </c>
      <c r="K134" s="30" t="str">
        <f>Fixture!$A$14</f>
        <v>17 hs</v>
      </c>
      <c r="L134" s="1"/>
      <c r="M134" s="1"/>
      <c r="N134" s="7"/>
      <c r="O134" s="15" t="s">
        <v>5</v>
      </c>
      <c r="P134" s="30" t="str">
        <f>Fixture!$A$14</f>
        <v>17 hs</v>
      </c>
      <c r="Q134" s="1"/>
      <c r="R134" s="7"/>
      <c r="S134" s="15" t="s">
        <v>5</v>
      </c>
      <c r="T134" s="30" t="str">
        <f>Fixture!$A$14</f>
        <v>17 hs</v>
      </c>
    </row>
    <row r="135" spans="1:20" ht="12.75">
      <c r="A135" s="7"/>
      <c r="B135" s="15" t="s">
        <v>3</v>
      </c>
      <c r="C135" s="29">
        <f>Fixture!$M$3</f>
        <v>0</v>
      </c>
      <c r="D135" s="1"/>
      <c r="E135" s="1"/>
      <c r="F135" s="7"/>
      <c r="G135" s="15" t="s">
        <v>3</v>
      </c>
      <c r="H135" s="29">
        <f>Fixture!$M$3</f>
        <v>0</v>
      </c>
      <c r="I135" s="7"/>
      <c r="J135" s="15" t="s">
        <v>3</v>
      </c>
      <c r="K135" s="29">
        <f>Fixture!$M$3</f>
        <v>0</v>
      </c>
      <c r="L135" s="1"/>
      <c r="M135" s="1"/>
      <c r="N135" s="7"/>
      <c r="O135" s="15" t="s">
        <v>3</v>
      </c>
      <c r="P135" s="29">
        <f>Fixture!$M$3</f>
        <v>0</v>
      </c>
      <c r="Q135" s="1"/>
      <c r="R135" s="7"/>
      <c r="S135" s="15" t="s">
        <v>3</v>
      </c>
      <c r="T135" s="29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Fixture!B14</f>
        <v>CFR</v>
      </c>
      <c r="B141" s="1"/>
      <c r="C141" s="8"/>
      <c r="D141" s="1"/>
      <c r="E141" s="1"/>
      <c r="F141" s="24" t="str">
        <f>Fixture!E14</f>
        <v>Fincas Iraola</v>
      </c>
      <c r="G141" s="1"/>
      <c r="H141" s="8"/>
      <c r="I141" s="24" t="str">
        <f>Fixture!H14</f>
        <v>H. San Justo</v>
      </c>
      <c r="J141" s="1"/>
      <c r="K141" s="8"/>
      <c r="L141" s="1"/>
      <c r="M141" s="1"/>
      <c r="N141" s="24" t="str">
        <f>Fixture!K14</f>
        <v>Fincas de Ira</v>
      </c>
      <c r="O141" s="1"/>
      <c r="P141" s="8"/>
      <c r="R141" s="24" t="str">
        <f>Fixture!N14</f>
        <v>Vicentinos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0" t="s">
        <v>1</v>
      </c>
      <c r="B144" s="91"/>
      <c r="C144" s="8"/>
      <c r="D144" s="1"/>
      <c r="E144" s="1"/>
      <c r="F144" s="90" t="s">
        <v>1</v>
      </c>
      <c r="G144" s="91"/>
      <c r="H144" s="8"/>
      <c r="I144" s="90" t="s">
        <v>1</v>
      </c>
      <c r="J144" s="91"/>
      <c r="K144" s="8"/>
      <c r="L144" s="1"/>
      <c r="M144" s="1"/>
      <c r="N144" s="90" t="s">
        <v>1</v>
      </c>
      <c r="O144" s="91"/>
      <c r="P144" s="8"/>
      <c r="R144" s="90" t="s">
        <v>1</v>
      </c>
      <c r="S144" s="91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Fixture!D14</f>
        <v>Alentando I.</v>
      </c>
      <c r="B147" s="1"/>
      <c r="C147" s="8"/>
      <c r="D147" s="1"/>
      <c r="E147" s="1"/>
      <c r="F147" s="24" t="str">
        <f>Fixture!G14</f>
        <v>Vicentinos A</v>
      </c>
      <c r="G147" s="1"/>
      <c r="H147" s="8"/>
      <c r="I147" s="24" t="str">
        <f>Fixture!J14</f>
        <v>Beromama</v>
      </c>
      <c r="J147" s="1"/>
      <c r="K147" s="8"/>
      <c r="L147" s="1"/>
      <c r="M147" s="1"/>
      <c r="N147" s="24" t="str">
        <f>Fixture!M14</f>
        <v>CEGA Sport</v>
      </c>
      <c r="O147" s="1"/>
      <c r="P147" s="8"/>
      <c r="R147" s="24" t="str">
        <f>Fixture!P14</f>
        <v>El Venado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0">
        <f>Fixture!$A$15</f>
        <v>17.3</v>
      </c>
      <c r="D152" s="1"/>
      <c r="E152" s="1"/>
      <c r="F152" s="7"/>
      <c r="G152" s="15" t="s">
        <v>5</v>
      </c>
      <c r="H152" s="30">
        <f>Fixture!$A$15</f>
        <v>17.3</v>
      </c>
      <c r="I152" s="7"/>
      <c r="J152" s="15" t="s">
        <v>5</v>
      </c>
      <c r="K152" s="30">
        <f>Fixture!$A$15</f>
        <v>17.3</v>
      </c>
      <c r="L152" s="1"/>
      <c r="M152" s="1"/>
      <c r="N152" s="7"/>
      <c r="O152" s="15" t="s">
        <v>5</v>
      </c>
      <c r="P152" s="30">
        <f>Fixture!$A$15</f>
        <v>17.3</v>
      </c>
      <c r="Q152" s="1"/>
      <c r="R152" s="7"/>
      <c r="S152" s="15" t="s">
        <v>5</v>
      </c>
      <c r="T152" s="30">
        <f>Fixture!$A$15</f>
        <v>17.3</v>
      </c>
    </row>
    <row r="153" spans="1:20" ht="12.75">
      <c r="A153" s="7"/>
      <c r="B153" s="15" t="s">
        <v>3</v>
      </c>
      <c r="C153" s="29">
        <f>Fixture!$M$3</f>
        <v>0</v>
      </c>
      <c r="D153" s="1"/>
      <c r="E153" s="1"/>
      <c r="F153" s="7"/>
      <c r="G153" s="15" t="s">
        <v>3</v>
      </c>
      <c r="H153" s="29">
        <f>Fixture!$M$3</f>
        <v>0</v>
      </c>
      <c r="I153" s="7"/>
      <c r="J153" s="15" t="s">
        <v>3</v>
      </c>
      <c r="K153" s="29">
        <f>Fixture!$M$3</f>
        <v>0</v>
      </c>
      <c r="L153" s="1"/>
      <c r="M153" s="1"/>
      <c r="N153" s="7"/>
      <c r="O153" s="15" t="s">
        <v>3</v>
      </c>
      <c r="P153" s="29">
        <f>Fixture!$M$3</f>
        <v>0</v>
      </c>
      <c r="Q153" s="1"/>
      <c r="R153" s="7"/>
      <c r="S153" s="15" t="s">
        <v>3</v>
      </c>
      <c r="T153" s="29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str">
        <f>Fixture!B15</f>
        <v>Vicentinos A</v>
      </c>
      <c r="B159" s="1"/>
      <c r="C159" s="8"/>
      <c r="D159" s="1"/>
      <c r="E159" s="1"/>
      <c r="F159" s="24" t="str">
        <f>Fixture!E15</f>
        <v>Esc. Donatti</v>
      </c>
      <c r="G159" s="1"/>
      <c r="H159" s="8"/>
      <c r="I159" s="24" t="str">
        <f>Fixture!H15</f>
        <v>Fincas de Ira</v>
      </c>
      <c r="J159" s="1"/>
      <c r="K159" s="8"/>
      <c r="L159" s="1"/>
      <c r="M159" s="1"/>
      <c r="N159" s="24" t="str">
        <f>Fixture!K15</f>
        <v>Vicentinos  </v>
      </c>
      <c r="O159" s="1"/>
      <c r="P159" s="8"/>
      <c r="R159" s="24" t="str">
        <f>Fixture!N15</f>
        <v>CFR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0" t="s">
        <v>1</v>
      </c>
      <c r="B162" s="91"/>
      <c r="C162" s="8"/>
      <c r="D162" s="1"/>
      <c r="E162" s="1"/>
      <c r="F162" s="90" t="s">
        <v>1</v>
      </c>
      <c r="G162" s="91"/>
      <c r="H162" s="8"/>
      <c r="I162" s="90" t="s">
        <v>1</v>
      </c>
      <c r="J162" s="91"/>
      <c r="K162" s="8"/>
      <c r="L162" s="1"/>
      <c r="M162" s="1"/>
      <c r="N162" s="90" t="s">
        <v>1</v>
      </c>
      <c r="O162" s="91"/>
      <c r="P162" s="8"/>
      <c r="R162" s="90" t="s">
        <v>1</v>
      </c>
      <c r="S162" s="91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str">
        <f>Fixture!D15</f>
        <v>Comunicac.</v>
      </c>
      <c r="B165" s="1"/>
      <c r="C165" s="8"/>
      <c r="D165" s="1"/>
      <c r="E165" s="1"/>
      <c r="F165" s="24" t="str">
        <f>Fixture!G15</f>
        <v>H.S.Justo</v>
      </c>
      <c r="G165" s="1"/>
      <c r="H165" s="8"/>
      <c r="I165" s="24" t="str">
        <f>Fixture!J15</f>
        <v>Esc. Donati</v>
      </c>
      <c r="J165" s="1"/>
      <c r="K165" s="8"/>
      <c r="L165" s="1"/>
      <c r="M165" s="1"/>
      <c r="N165" s="24" t="str">
        <f>Fixture!M15</f>
        <v>Jovenes Dep</v>
      </c>
      <c r="O165" s="1"/>
      <c r="P165" s="8"/>
      <c r="R165" s="24" t="str">
        <f>Fixture!P15</f>
        <v>H. El Mirador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0" t="e">
        <f>Fixture!#REF!</f>
        <v>#REF!</v>
      </c>
      <c r="D172" s="1"/>
      <c r="E172" s="1"/>
      <c r="F172" s="13"/>
      <c r="G172" s="15" t="s">
        <v>5</v>
      </c>
      <c r="H172" s="30" t="e">
        <f>Fixture!#REF!</f>
        <v>#REF!</v>
      </c>
      <c r="I172" s="7"/>
      <c r="J172" s="15" t="s">
        <v>5</v>
      </c>
      <c r="K172" s="30" t="e">
        <f>Fixture!#REF!</f>
        <v>#REF!</v>
      </c>
      <c r="L172" s="1"/>
      <c r="M172" s="1"/>
      <c r="N172" s="13"/>
      <c r="O172" s="15" t="s">
        <v>5</v>
      </c>
      <c r="P172" s="30" t="e">
        <f>Fixture!#REF!</f>
        <v>#REF!</v>
      </c>
      <c r="R172" s="7"/>
      <c r="S172" s="15" t="s">
        <v>5</v>
      </c>
      <c r="T172" s="30" t="e">
        <f>Fixture!#REF!</f>
        <v>#REF!</v>
      </c>
    </row>
    <row r="173" spans="1:20" ht="12.75">
      <c r="A173" s="7"/>
      <c r="B173" s="15" t="s">
        <v>3</v>
      </c>
      <c r="C173" s="29">
        <f>Fixture!$M$3</f>
        <v>0</v>
      </c>
      <c r="D173" s="1"/>
      <c r="E173" s="1"/>
      <c r="F173" s="7"/>
      <c r="G173" s="15" t="s">
        <v>3</v>
      </c>
      <c r="H173" s="29">
        <f>Fixture!$M$3</f>
        <v>0</v>
      </c>
      <c r="I173" s="7"/>
      <c r="J173" s="15" t="s">
        <v>3</v>
      </c>
      <c r="K173" s="29">
        <f>Fixture!$M$3</f>
        <v>0</v>
      </c>
      <c r="L173" s="1"/>
      <c r="M173" s="1"/>
      <c r="N173" s="7"/>
      <c r="O173" s="15" t="s">
        <v>3</v>
      </c>
      <c r="P173" s="29">
        <f>Fixture!$M$3</f>
        <v>0</v>
      </c>
      <c r="R173" s="7"/>
      <c r="S173" s="15" t="s">
        <v>3</v>
      </c>
      <c r="T173" s="29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0" t="s">
        <v>1</v>
      </c>
      <c r="B182" s="91"/>
      <c r="C182" s="8"/>
      <c r="D182" s="1"/>
      <c r="E182" s="1"/>
      <c r="F182" s="90" t="s">
        <v>1</v>
      </c>
      <c r="G182" s="91"/>
      <c r="H182" s="8"/>
      <c r="I182" s="90" t="s">
        <v>1</v>
      </c>
      <c r="J182" s="91"/>
      <c r="K182" s="8"/>
      <c r="L182" s="1"/>
      <c r="M182" s="1"/>
      <c r="N182" s="90" t="s">
        <v>1</v>
      </c>
      <c r="O182" s="91"/>
      <c r="P182" s="8"/>
      <c r="R182" s="90" t="s">
        <v>1</v>
      </c>
      <c r="S182" s="91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162:B162"/>
    <mergeCell ref="F162:G162"/>
    <mergeCell ref="I162:J162"/>
    <mergeCell ref="N162:O162"/>
    <mergeCell ref="A50:B50"/>
    <mergeCell ref="F50:G50"/>
    <mergeCell ref="A70:B70"/>
    <mergeCell ref="F70:G70"/>
    <mergeCell ref="I70:J70"/>
    <mergeCell ref="N70:O70"/>
    <mergeCell ref="I12:J12"/>
    <mergeCell ref="N12:O12"/>
    <mergeCell ref="I31:J31"/>
    <mergeCell ref="N31:O31"/>
    <mergeCell ref="R162:S162"/>
    <mergeCell ref="A144:B144"/>
    <mergeCell ref="F144:G144"/>
    <mergeCell ref="I144:J144"/>
    <mergeCell ref="N144:O144"/>
    <mergeCell ref="R144:S144"/>
    <mergeCell ref="R182:S182"/>
    <mergeCell ref="A182:B182"/>
    <mergeCell ref="F182:G182"/>
    <mergeCell ref="I182:J182"/>
    <mergeCell ref="N182:O182"/>
    <mergeCell ref="R12:S12"/>
    <mergeCell ref="R31:S31"/>
    <mergeCell ref="R50:S50"/>
    <mergeCell ref="I50:J50"/>
    <mergeCell ref="N50:O5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2017-07-01T21:27:54Z</cp:lastPrinted>
  <dcterms:created xsi:type="dcterms:W3CDTF">2004-05-13T12:19:46Z</dcterms:created>
  <dcterms:modified xsi:type="dcterms:W3CDTF">2017-07-02T21:09:17Z</dcterms:modified>
  <cp:category/>
  <cp:version/>
  <cp:contentType/>
  <cp:contentStatus/>
</cp:coreProperties>
</file>